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ducation &amp; Outreach\Workshops &amp; Tours\Raingarden workshops\"/>
    </mc:Choice>
  </mc:AlternateContent>
  <bookViews>
    <workbookView xWindow="0" yWindow="0" windowWidth="21765" windowHeight="10050"/>
  </bookViews>
  <sheets>
    <sheet name="Sheet1" sheetId="1" r:id="rId1"/>
  </sheets>
  <calcPr calcId="162913" iterate="1" iterateCount="6" iterateDelta="1.0000000000000001E-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17" i="1" l="1"/>
  <c r="G17" i="1" s="1"/>
  <c r="F12" i="1" l="1"/>
  <c r="G12" i="1" s="1"/>
  <c r="F11" i="1"/>
  <c r="G11" i="1" s="1"/>
  <c r="F10" i="1"/>
  <c r="G10" i="1" s="1"/>
  <c r="F18" i="1"/>
  <c r="G18" i="1" s="1"/>
  <c r="F15" i="1"/>
  <c r="G15" i="1" s="1"/>
  <c r="F13" i="1"/>
  <c r="G13" i="1" s="1"/>
  <c r="F16" i="1"/>
  <c r="G16" i="1" s="1"/>
  <c r="F14" i="1"/>
  <c r="G14" i="1" s="1"/>
  <c r="D5" i="1" l="1"/>
  <c r="H17" i="1" l="1"/>
  <c r="F5" i="1"/>
  <c r="H5" i="1" s="1"/>
  <c r="H13" i="1"/>
  <c r="H12" i="1"/>
  <c r="H15" i="1"/>
  <c r="H14" i="1"/>
  <c r="H18" i="1"/>
  <c r="H10" i="1"/>
  <c r="H11" i="1"/>
  <c r="H16" i="1"/>
</calcChain>
</file>

<file path=xl/sharedStrings.xml><?xml version="1.0" encoding="utf-8"?>
<sst xmlns="http://schemas.openxmlformats.org/spreadsheetml/2006/main" count="21" uniqueCount="20">
  <si>
    <t>Stormwater Runoff Calculator</t>
  </si>
  <si>
    <t>Volume of Runoff</t>
  </si>
  <si>
    <t>Rainfall (inches)</t>
  </si>
  <si>
    <t>Rain fall (ft)</t>
  </si>
  <si>
    <t>Surface area (sq ft)</t>
  </si>
  <si>
    <t>Surface type</t>
  </si>
  <si>
    <t>Raingarden</t>
  </si>
  <si>
    <t>Open water</t>
  </si>
  <si>
    <t>Percentage of Runoff</t>
  </si>
  <si>
    <t>Gallons of Runoff</t>
  </si>
  <si>
    <t>Total Volume of Runoff: Cubic Ft</t>
  </si>
  <si>
    <t>Runoff Coefficient</t>
  </si>
  <si>
    <t>Turfgrass - flat</t>
  </si>
  <si>
    <t>Turfgrass - sloped</t>
  </si>
  <si>
    <t>Pavement/rooftop</t>
  </si>
  <si>
    <t>Playground</t>
  </si>
  <si>
    <t>Tree cover</t>
  </si>
  <si>
    <t>Open space</t>
  </si>
  <si>
    <t>Gravel/baseball field</t>
  </si>
  <si>
    <t>Bathtubs of runoff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</si>
</sst>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8"/>
      <color theme="1"/>
      <name val="Franklin Gothic Heavy"/>
      <family val="2"/>
    </font>
    <font>
      <sz val="11"/>
      <color theme="1"/>
      <name val="Arial"/>
      <family val="2"/>
    </font>
    <font>
      <b/>
      <sz val="14"/>
      <color theme="1"/>
      <name val="Franklin Gothic Demi"/>
      <family val="2"/>
    </font>
    <font>
      <b/>
      <sz val="11"/>
      <color theme="1"/>
      <name val="Franklin Gothic Demi"/>
      <family val="2"/>
    </font>
    <font>
      <b/>
      <sz val="12"/>
      <color theme="1"/>
      <name val="Franklin Gothic Dem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5" borderId="6" xfId="0" applyFont="1" applyFill="1" applyBorder="1" applyAlignment="1">
      <alignment horizontal="center"/>
    </xf>
    <xf numFmtId="2" fontId="2" fillId="5" borderId="2" xfId="0" applyNumberFormat="1" applyFont="1" applyFill="1" applyBorder="1" applyAlignment="1">
      <alignment horizontal="center"/>
    </xf>
    <xf numFmtId="9" fontId="2" fillId="5" borderId="3" xfId="0" applyNumberFormat="1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2" fontId="2" fillId="5" borderId="12" xfId="0" applyNumberFormat="1" applyFont="1" applyFill="1" applyBorder="1" applyAlignment="1">
      <alignment horizontal="center"/>
    </xf>
    <xf numFmtId="9" fontId="2" fillId="5" borderId="13" xfId="0" applyNumberFormat="1" applyFont="1" applyFill="1" applyBorder="1" applyAlignment="1">
      <alignment horizontal="center"/>
    </xf>
    <xf numFmtId="9" fontId="2" fillId="5" borderId="13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/>
    </xf>
    <xf numFmtId="2" fontId="2" fillId="5" borderId="4" xfId="0" applyNumberFormat="1" applyFont="1" applyFill="1" applyBorder="1" applyAlignment="1">
      <alignment horizontal="center"/>
    </xf>
    <xf numFmtId="9" fontId="2" fillId="5" borderId="5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2" fontId="2" fillId="4" borderId="9" xfId="0" applyNumberFormat="1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2" fontId="2" fillId="4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2" fontId="2" fillId="4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tabSelected="1" topLeftCell="C4" workbookViewId="0">
      <selection activeCell="C7" sqref="C7"/>
    </sheetView>
  </sheetViews>
  <sheetFormatPr defaultRowHeight="15" x14ac:dyDescent="0.25"/>
  <cols>
    <col min="1" max="1" width="2.42578125" hidden="1" customWidth="1"/>
    <col min="2" max="2" width="1.7109375" hidden="1" customWidth="1"/>
    <col min="3" max="3" width="20.140625" customWidth="1"/>
    <col min="4" max="4" width="22.7109375" customWidth="1"/>
    <col min="5" max="5" width="12.85546875" customWidth="1"/>
    <col min="6" max="6" width="17.7109375" customWidth="1"/>
    <col min="7" max="7" width="16.7109375" customWidth="1"/>
    <col min="8" max="8" width="25.85546875" customWidth="1"/>
  </cols>
  <sheetData>
    <row r="2" spans="3:8" ht="24" x14ac:dyDescent="0.4">
      <c r="D2" s="25" t="s">
        <v>0</v>
      </c>
      <c r="E2" s="25"/>
      <c r="F2" s="25"/>
      <c r="G2" s="25"/>
    </row>
    <row r="4" spans="3:8" ht="38.25" customHeight="1" x14ac:dyDescent="0.3">
      <c r="D4" s="26" t="s">
        <v>10</v>
      </c>
      <c r="E4" s="27"/>
      <c r="F4" s="29" t="s">
        <v>9</v>
      </c>
      <c r="G4" s="30"/>
      <c r="H4" s="15" t="s">
        <v>19</v>
      </c>
    </row>
    <row r="5" spans="3:8" ht="34.5" customHeight="1" x14ac:dyDescent="0.25">
      <c r="D5" s="23">
        <f>SUM(F10:F18)</f>
        <v>0</v>
      </c>
      <c r="E5" s="28"/>
      <c r="F5" s="31">
        <f>D5*7.48</f>
        <v>0</v>
      </c>
      <c r="G5" s="32"/>
      <c r="H5" s="16">
        <f>F5/40</f>
        <v>0</v>
      </c>
    </row>
    <row r="6" spans="3:8" ht="19.5" x14ac:dyDescent="0.35">
      <c r="D6" s="17" t="s">
        <v>2</v>
      </c>
      <c r="E6" s="18"/>
      <c r="F6" s="21" t="s">
        <v>3</v>
      </c>
      <c r="G6" s="22"/>
    </row>
    <row r="7" spans="3:8" ht="30.75" customHeight="1" x14ac:dyDescent="0.25">
      <c r="D7" s="19">
        <v>1.1000000000000001</v>
      </c>
      <c r="E7" s="20"/>
      <c r="F7" s="23">
        <f>D7/12</f>
        <v>9.1666666666666674E-2</v>
      </c>
      <c r="G7" s="24"/>
    </row>
    <row r="8" spans="3:8" x14ac:dyDescent="0.25">
      <c r="E8" s="1"/>
    </row>
    <row r="9" spans="3:8" ht="43.5" customHeight="1" x14ac:dyDescent="0.25">
      <c r="C9" s="12" t="s">
        <v>5</v>
      </c>
      <c r="D9" s="13" t="s">
        <v>4</v>
      </c>
      <c r="E9" s="13" t="s">
        <v>11</v>
      </c>
      <c r="F9" s="13" t="s">
        <v>1</v>
      </c>
      <c r="G9" s="14" t="s">
        <v>9</v>
      </c>
      <c r="H9" s="13" t="s">
        <v>8</v>
      </c>
    </row>
    <row r="10" spans="3:8" x14ac:dyDescent="0.25">
      <c r="C10" s="2" t="s">
        <v>14</v>
      </c>
      <c r="D10" s="2">
        <v>0</v>
      </c>
      <c r="E10" s="2">
        <v>0.98</v>
      </c>
      <c r="F10" s="3">
        <f>(F7*D10*E10)</f>
        <v>0</v>
      </c>
      <c r="G10" s="2">
        <f>F10*7.48</f>
        <v>0</v>
      </c>
      <c r="H10" s="4" t="e">
        <f>F10/D5</f>
        <v>#DIV/0!</v>
      </c>
    </row>
    <row r="11" spans="3:8" x14ac:dyDescent="0.25">
      <c r="C11" s="5" t="s">
        <v>12</v>
      </c>
      <c r="D11" s="5">
        <v>0</v>
      </c>
      <c r="E11" s="5">
        <v>0.2</v>
      </c>
      <c r="F11" s="6">
        <f>(E11*D11*F7)</f>
        <v>0</v>
      </c>
      <c r="G11" s="5">
        <f t="shared" ref="G11:G18" si="0">F11*7.48</f>
        <v>0</v>
      </c>
      <c r="H11" s="7" t="e">
        <f>F11/D5</f>
        <v>#DIV/0!</v>
      </c>
    </row>
    <row r="12" spans="3:8" x14ac:dyDescent="0.25">
      <c r="C12" s="5" t="s">
        <v>13</v>
      </c>
      <c r="D12" s="5">
        <v>0</v>
      </c>
      <c r="E12" s="5">
        <v>0.3</v>
      </c>
      <c r="F12" s="6">
        <f>D12*E12*F7</f>
        <v>0</v>
      </c>
      <c r="G12" s="5">
        <f t="shared" si="0"/>
        <v>0</v>
      </c>
      <c r="H12" s="7" t="e">
        <f>F12/D5</f>
        <v>#DIV/0!</v>
      </c>
    </row>
    <row r="13" spans="3:8" x14ac:dyDescent="0.25">
      <c r="C13" s="5" t="s">
        <v>6</v>
      </c>
      <c r="D13" s="5">
        <v>0</v>
      </c>
      <c r="E13" s="5">
        <v>0</v>
      </c>
      <c r="F13" s="6">
        <f>D13*E13*F7</f>
        <v>0</v>
      </c>
      <c r="G13" s="5">
        <f t="shared" si="0"/>
        <v>0</v>
      </c>
      <c r="H13" s="7" t="e">
        <f>F13/D5</f>
        <v>#DIV/0!</v>
      </c>
    </row>
    <row r="14" spans="3:8" x14ac:dyDescent="0.25">
      <c r="C14" s="5" t="s">
        <v>7</v>
      </c>
      <c r="D14" s="5">
        <v>0</v>
      </c>
      <c r="E14" s="5">
        <v>0</v>
      </c>
      <c r="F14" s="6">
        <f>D14*E14*F7</f>
        <v>0</v>
      </c>
      <c r="G14" s="5">
        <f t="shared" si="0"/>
        <v>0</v>
      </c>
      <c r="H14" s="7" t="e">
        <f>F14/D5</f>
        <v>#DIV/0!</v>
      </c>
    </row>
    <row r="15" spans="3:8" x14ac:dyDescent="0.25">
      <c r="C15" s="5" t="s">
        <v>18</v>
      </c>
      <c r="D15" s="5">
        <v>0</v>
      </c>
      <c r="E15" s="5">
        <v>0.4</v>
      </c>
      <c r="F15" s="6">
        <f>D15*E15*F7</f>
        <v>0</v>
      </c>
      <c r="G15" s="5">
        <f t="shared" si="0"/>
        <v>0</v>
      </c>
      <c r="H15" s="7" t="e">
        <f>F15/D5</f>
        <v>#DIV/0!</v>
      </c>
    </row>
    <row r="16" spans="3:8" x14ac:dyDescent="0.25">
      <c r="C16" s="5" t="s">
        <v>15</v>
      </c>
      <c r="D16" s="5">
        <v>0</v>
      </c>
      <c r="E16" s="5">
        <v>0.2</v>
      </c>
      <c r="F16" s="6">
        <f>D16*E16*F7</f>
        <v>0</v>
      </c>
      <c r="G16" s="5">
        <f t="shared" si="0"/>
        <v>0</v>
      </c>
      <c r="H16" s="8" t="e">
        <f>F16/D5</f>
        <v>#DIV/0!</v>
      </c>
    </row>
    <row r="17" spans="3:8" x14ac:dyDescent="0.25">
      <c r="C17" s="5" t="s">
        <v>16</v>
      </c>
      <c r="D17" s="5">
        <v>0</v>
      </c>
      <c r="E17" s="5">
        <v>0.15</v>
      </c>
      <c r="F17" s="6">
        <f>D17*E17*F7</f>
        <v>0</v>
      </c>
      <c r="G17" s="5">
        <f t="shared" si="0"/>
        <v>0</v>
      </c>
      <c r="H17" s="7" t="e">
        <f>F17/D5</f>
        <v>#DIV/0!</v>
      </c>
    </row>
    <row r="18" spans="3:8" x14ac:dyDescent="0.25">
      <c r="C18" s="9" t="s">
        <v>17</v>
      </c>
      <c r="D18" s="9">
        <v>0</v>
      </c>
      <c r="E18" s="9">
        <v>0.15</v>
      </c>
      <c r="F18" s="10">
        <f>D18*E18*F7</f>
        <v>0</v>
      </c>
      <c r="G18" s="9">
        <f t="shared" si="0"/>
        <v>0</v>
      </c>
      <c r="H18" s="11" t="e">
        <f>F18/D5</f>
        <v>#DIV/0!</v>
      </c>
    </row>
  </sheetData>
  <mergeCells count="9">
    <mergeCell ref="D6:E6"/>
    <mergeCell ref="D7:E7"/>
    <mergeCell ref="F6:G6"/>
    <mergeCell ref="F7:G7"/>
    <mergeCell ref="D2:G2"/>
    <mergeCell ref="D4:E4"/>
    <mergeCell ref="D5:E5"/>
    <mergeCell ref="F4:G4"/>
    <mergeCell ref="F5:G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VLAWMO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Voss</dc:creator>
  <cp:lastModifiedBy>Nick Voss</cp:lastModifiedBy>
  <cp:lastPrinted>2016-12-29T21:15:09Z</cp:lastPrinted>
  <dcterms:created xsi:type="dcterms:W3CDTF">2016-12-13T17:37:37Z</dcterms:created>
  <dcterms:modified xsi:type="dcterms:W3CDTF">2019-09-05T19:12:06Z</dcterms:modified>
</cp:coreProperties>
</file>